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103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imon/Documents/ss64/office/"/>
    </mc:Choice>
  </mc:AlternateContent>
  <xr:revisionPtr revIDLastSave="0" documentId="8_{B9A4DC88-D7B7-B04A-B326-48A2A3543F51}" xr6:coauthVersionLast="47" xr6:coauthVersionMax="47" xr10:uidLastSave="{00000000-0000-0000-0000-000000000000}"/>
  <bookViews>
    <workbookView xWindow="120" yWindow="500" windowWidth="19080" windowHeight="14860"/>
  </bookViews>
  <sheets>
    <sheet name="RoundTime" sheetId="3" r:id="rId1"/>
    <sheet name="DateTimeProblems" sheetId="2" r:id="rId2"/>
  </sheets>
  <definedNames>
    <definedName name="ElectriciansA">#REF!</definedName>
    <definedName name="ElectriciansB">#REF!</definedName>
    <definedName name="FittersA">#REF!</definedName>
    <definedName name="FittersB">#REF!</definedName>
    <definedName name="ROTA">#REF!</definedName>
    <definedName name="Round_Factor">RoundTime!$D$2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2" l="1"/>
  <c r="D7" i="2"/>
  <c r="D9" i="2"/>
  <c r="C5" i="3"/>
  <c r="D5" i="3"/>
  <c r="E5" i="3"/>
  <c r="F5" i="3" s="1"/>
  <c r="C6" i="3"/>
  <c r="D6" i="3"/>
  <c r="E6" i="3" s="1"/>
  <c r="F6" i="3" s="1"/>
  <c r="C7" i="3"/>
  <c r="D7" i="3"/>
  <c r="E7" i="3" s="1"/>
  <c r="F7" i="3" s="1"/>
  <c r="C8" i="3"/>
  <c r="D8" i="3"/>
  <c r="E8" i="3" s="1"/>
  <c r="F8" i="3" s="1"/>
  <c r="C9" i="3"/>
  <c r="D9" i="3"/>
  <c r="E9" i="3"/>
  <c r="F9" i="3"/>
  <c r="C10" i="3"/>
  <c r="D10" i="3"/>
  <c r="E10" i="3" s="1"/>
  <c r="F10" i="3" s="1"/>
  <c r="C11" i="3"/>
  <c r="D11" i="3"/>
  <c r="E11" i="3"/>
  <c r="F11" i="3"/>
  <c r="F15" i="3" l="1"/>
</calcChain>
</file>

<file path=xl/sharedStrings.xml><?xml version="1.0" encoding="utf-8"?>
<sst xmlns="http://schemas.openxmlformats.org/spreadsheetml/2006/main" count="17" uniqueCount="17">
  <si>
    <t>Round to the nearest:</t>
  </si>
  <si>
    <t>Hourly rate</t>
  </si>
  <si>
    <t>Start time</t>
  </si>
  <si>
    <t>Finish time</t>
  </si>
  <si>
    <t>Hours worked</t>
  </si>
  <si>
    <t>Rounded value</t>
  </si>
  <si>
    <t>Decimal time worked</t>
  </si>
  <si>
    <t>Cost</t>
  </si>
  <si>
    <t>Total</t>
  </si>
  <si>
    <t>start</t>
  </si>
  <si>
    <t>finish</t>
  </si>
  <si>
    <t>difference</t>
  </si>
  <si>
    <t>00/01/1900  13:05:00</t>
  </si>
  <si>
    <t>WRONG -date/time conversion error</t>
  </si>
  <si>
    <t>WRONG - negative time</t>
  </si>
  <si>
    <t>correct - both are in time format</t>
  </si>
  <si>
    <t>This demonstrates the use of fractions to display times as [ 2 1/2 hours]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</si>
</sst>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&quot;£&quot;#,##0;\-&quot;£&quot;#,##0"/>
    <numFmt numFmtId="165" formatCode="&quot;£&quot;#,##0;[Red]\-&quot;£&quot;#,##0"/>
    <numFmt numFmtId="174" formatCode="0.0"/>
    <numFmt numFmtId="175" formatCode="dd/mm/yyyy\ hh:mm"/>
  </numFmts>
  <fonts count="4" x14ac:knownFonts="1">
    <font>
      <sz val="10"/>
      <name val="Arial"/>
    </font>
    <font>
      <b/>
      <sz val="10"/>
      <name val="Arial"/>
    </font>
    <font>
      <sz val="10"/>
      <color indexed="10"/>
      <name val="Arial"/>
      <family val="2"/>
    </font>
    <font>
      <sz val="10"/>
      <color indexed="1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20" fontId="0" fillId="2" borderId="1" xfId="0" applyNumberFormat="1" applyFill="1" applyBorder="1" applyAlignment="1">
      <alignment horizontal="center"/>
    </xf>
    <xf numFmtId="174" fontId="0" fillId="0" borderId="0" xfId="0" applyNumberFormat="1" applyAlignment="1">
      <alignment horizontal="center"/>
    </xf>
    <xf numFmtId="165" fontId="0" fillId="0" borderId="0" xfId="0" applyNumberFormat="1"/>
    <xf numFmtId="20" fontId="0" fillId="0" borderId="0" xfId="0" applyNumberFormat="1" applyFill="1" applyAlignment="1">
      <alignment horizontal="center"/>
    </xf>
    <xf numFmtId="20" fontId="0" fillId="0" borderId="0" xfId="0" applyNumberFormat="1" applyAlignment="1">
      <alignment horizontal="center"/>
    </xf>
    <xf numFmtId="13" fontId="0" fillId="0" borderId="0" xfId="0" applyNumberFormat="1"/>
    <xf numFmtId="164" fontId="0" fillId="0" borderId="0" xfId="0" applyNumberFormat="1"/>
    <xf numFmtId="20" fontId="0" fillId="0" borderId="0" xfId="0" applyNumberFormat="1"/>
    <xf numFmtId="18" fontId="0" fillId="0" borderId="0" xfId="0" applyNumberFormat="1"/>
    <xf numFmtId="175" fontId="0" fillId="0" borderId="0" xfId="0" applyNumberFormat="1"/>
    <xf numFmtId="0" fontId="2" fillId="0" borderId="0" xfId="0" applyFont="1"/>
    <xf numFmtId="175" fontId="2" fillId="0" borderId="0" xfId="0" applyNumberFormat="1" applyFont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1"/>
  <sheetViews>
    <sheetView tabSelected="1" workbookViewId="0">
      <selection activeCell="G25" sqref="G25"/>
    </sheetView>
  </sheetViews>
  <sheetFormatPr baseColWidth="10" defaultRowHeight="13" x14ac:dyDescent="0.15"/>
  <cols>
    <col min="1" max="1" width="10.1640625" customWidth="1"/>
    <col min="2" max="2" width="11.33203125" customWidth="1"/>
    <col min="3" max="3" width="14.33203125" customWidth="1"/>
    <col min="4" max="4" width="14.1640625" customWidth="1"/>
    <col min="5" max="5" width="17.6640625" customWidth="1"/>
    <col min="6" max="6" width="10.83203125" customWidth="1"/>
    <col min="7" max="7" width="14.1640625" customWidth="1"/>
    <col min="8" max="8" width="15.5" customWidth="1"/>
    <col min="9" max="256" width="8.83203125" customWidth="1"/>
  </cols>
  <sheetData>
    <row r="1" spans="1:16" ht="28" x14ac:dyDescent="0.15">
      <c r="D1" s="2" t="s">
        <v>0</v>
      </c>
      <c r="E1" s="3"/>
      <c r="F1" s="4" t="s">
        <v>1</v>
      </c>
    </row>
    <row r="2" spans="1:16" x14ac:dyDescent="0.15">
      <c r="D2" s="5">
        <v>1.0416666666666666E-2</v>
      </c>
      <c r="E2" s="6"/>
      <c r="F2" s="7">
        <v>10</v>
      </c>
    </row>
    <row r="4" spans="1:16" x14ac:dyDescent="0.15">
      <c r="A4" s="4" t="s">
        <v>2</v>
      </c>
      <c r="B4" s="4" t="s">
        <v>3</v>
      </c>
      <c r="C4" s="4" t="s">
        <v>4</v>
      </c>
      <c r="D4" s="4" t="s">
        <v>5</v>
      </c>
      <c r="E4" t="s">
        <v>6</v>
      </c>
      <c r="F4" s="4" t="s">
        <v>7</v>
      </c>
    </row>
    <row r="5" spans="1:16" x14ac:dyDescent="0.15">
      <c r="A5" s="5">
        <v>0.47430555555555554</v>
      </c>
      <c r="B5" s="5">
        <v>0.58402777777777781</v>
      </c>
      <c r="C5" s="8">
        <f>B5-A5</f>
        <v>0.10972222222222228</v>
      </c>
      <c r="D5" s="9">
        <f>ROUND(C5/Round_Factor,0)*Round_Factor</f>
        <v>0.11458333333333333</v>
      </c>
      <c r="E5" s="10">
        <f>HOUR(D5)+(MINUTE(D5)/60)</f>
        <v>2.75</v>
      </c>
      <c r="F5" s="11">
        <f>E5*$F$2</f>
        <v>27.5</v>
      </c>
    </row>
    <row r="6" spans="1:16" x14ac:dyDescent="0.15">
      <c r="A6" s="5">
        <v>0.39583333333333331</v>
      </c>
      <c r="B6" s="5">
        <v>0.48194444444444445</v>
      </c>
      <c r="C6" s="8">
        <f t="shared" ref="C6:C11" si="0">B6-A6</f>
        <v>8.6111111111111138E-2</v>
      </c>
      <c r="D6" s="9">
        <f t="shared" ref="D6:D11" si="1">ROUND(C6/Round_Factor,0)*Round_Factor</f>
        <v>8.3333333333333329E-2</v>
      </c>
      <c r="E6" s="10">
        <f t="shared" ref="E6:E11" si="2">HOUR(D6)+(MINUTE(D6)/60)</f>
        <v>2</v>
      </c>
      <c r="F6" s="11">
        <f t="shared" ref="F6:F11" si="3">E6*$F$2</f>
        <v>20</v>
      </c>
    </row>
    <row r="7" spans="1:16" x14ac:dyDescent="0.15">
      <c r="A7" s="5">
        <v>0.41666666666666669</v>
      </c>
      <c r="B7" s="5">
        <v>0.45763888888888887</v>
      </c>
      <c r="C7" s="8">
        <f t="shared" si="0"/>
        <v>4.0972222222222188E-2</v>
      </c>
      <c r="D7" s="9">
        <f t="shared" si="1"/>
        <v>4.1666666666666664E-2</v>
      </c>
      <c r="E7" s="10">
        <f t="shared" si="2"/>
        <v>1</v>
      </c>
      <c r="F7" s="11">
        <f t="shared" si="3"/>
        <v>10</v>
      </c>
    </row>
    <row r="8" spans="1:16" x14ac:dyDescent="0.15">
      <c r="A8" s="5">
        <v>0.33333333333333331</v>
      </c>
      <c r="B8" s="5">
        <v>0.52361111111111114</v>
      </c>
      <c r="C8" s="8">
        <f t="shared" si="0"/>
        <v>0.19027777777777782</v>
      </c>
      <c r="D8" s="9">
        <f t="shared" si="1"/>
        <v>0.1875</v>
      </c>
      <c r="E8" s="10">
        <f t="shared" si="2"/>
        <v>4.5</v>
      </c>
      <c r="F8" s="11">
        <f t="shared" si="3"/>
        <v>45</v>
      </c>
    </row>
    <row r="9" spans="1:16" x14ac:dyDescent="0.15">
      <c r="A9" s="5">
        <v>0.33333333333333331</v>
      </c>
      <c r="B9" s="5">
        <v>0.70833333333333337</v>
      </c>
      <c r="C9" s="8">
        <f t="shared" si="0"/>
        <v>0.37500000000000006</v>
      </c>
      <c r="D9" s="9">
        <f t="shared" si="1"/>
        <v>0.375</v>
      </c>
      <c r="E9" s="10">
        <f t="shared" si="2"/>
        <v>9</v>
      </c>
      <c r="F9" s="11">
        <f t="shared" si="3"/>
        <v>90</v>
      </c>
      <c r="P9" s="12">
        <v>0.46666666666666662</v>
      </c>
    </row>
    <row r="10" spans="1:16" x14ac:dyDescent="0.15">
      <c r="A10" s="5">
        <v>0.32430555555555557</v>
      </c>
      <c r="B10" s="5">
        <v>1.0229166666666667</v>
      </c>
      <c r="C10" s="8">
        <f t="shared" si="0"/>
        <v>0.69861111111111107</v>
      </c>
      <c r="D10" s="9">
        <f t="shared" si="1"/>
        <v>0.69791666666666663</v>
      </c>
      <c r="E10" s="10">
        <f t="shared" si="2"/>
        <v>16.75</v>
      </c>
      <c r="F10" s="11">
        <f t="shared" si="3"/>
        <v>167.5</v>
      </c>
    </row>
    <row r="11" spans="1:16" x14ac:dyDescent="0.15">
      <c r="A11" s="5">
        <v>8.3333333333333329E-2</v>
      </c>
      <c r="B11" s="5">
        <v>1.0416666666666667</v>
      </c>
      <c r="C11" s="8">
        <f t="shared" si="0"/>
        <v>0.95833333333333337</v>
      </c>
      <c r="D11" s="9">
        <f t="shared" si="1"/>
        <v>0.95833333333333326</v>
      </c>
      <c r="E11" s="10">
        <f t="shared" si="2"/>
        <v>23</v>
      </c>
      <c r="F11" s="11">
        <f t="shared" si="3"/>
        <v>230</v>
      </c>
    </row>
    <row r="12" spans="1:16" x14ac:dyDescent="0.15">
      <c r="C12" s="13"/>
    </row>
    <row r="13" spans="1:16" x14ac:dyDescent="0.15">
      <c r="C13" s="13"/>
    </row>
    <row r="14" spans="1:16" x14ac:dyDescent="0.15">
      <c r="C14" s="13"/>
      <c r="D14" s="12"/>
      <c r="F14" s="1" t="s">
        <v>8</v>
      </c>
    </row>
    <row r="15" spans="1:16" x14ac:dyDescent="0.15">
      <c r="C15" s="13"/>
      <c r="F15" s="11">
        <f>SUM(F5:F12)</f>
        <v>590</v>
      </c>
    </row>
    <row r="16" spans="1:16" x14ac:dyDescent="0.15">
      <c r="C16" s="13"/>
    </row>
    <row r="17" spans="2:3" x14ac:dyDescent="0.15">
      <c r="B17" t="s">
        <v>16</v>
      </c>
      <c r="C17" s="13"/>
    </row>
    <row r="18" spans="2:3" x14ac:dyDescent="0.15">
      <c r="C18" s="13"/>
    </row>
    <row r="19" spans="2:3" x14ac:dyDescent="0.15">
      <c r="C19" s="13"/>
    </row>
    <row r="20" spans="2:3" x14ac:dyDescent="0.15">
      <c r="C20" s="13"/>
    </row>
    <row r="21" spans="2:3" x14ac:dyDescent="0.15">
      <c r="C21" s="13"/>
    </row>
  </sheetData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E9"/>
  <sheetViews>
    <sheetView workbookViewId="0">
      <selection activeCell="C21" sqref="C21"/>
    </sheetView>
  </sheetViews>
  <sheetFormatPr baseColWidth="10" defaultRowHeight="13" x14ac:dyDescent="0.15"/>
  <cols>
    <col min="1" max="2" width="8.83203125" customWidth="1"/>
    <col min="3" max="3" width="19" customWidth="1"/>
    <col min="4" max="4" width="14.5" customWidth="1"/>
    <col min="5" max="5" width="39.5" customWidth="1"/>
    <col min="6" max="256" width="8.83203125" customWidth="1"/>
  </cols>
  <sheetData>
    <row r="4" spans="2:5" x14ac:dyDescent="0.15">
      <c r="B4" s="4" t="s">
        <v>9</v>
      </c>
      <c r="C4" s="4" t="s">
        <v>10</v>
      </c>
      <c r="D4" s="4" t="s">
        <v>11</v>
      </c>
    </row>
    <row r="5" spans="2:5" x14ac:dyDescent="0.15">
      <c r="B5" s="12">
        <v>0.50694444444444442</v>
      </c>
      <c r="C5" s="14" t="s">
        <v>12</v>
      </c>
      <c r="D5" s="14" t="e">
        <f>C5-B5</f>
        <v>#VALUE!</v>
      </c>
      <c r="E5" s="15" t="s">
        <v>13</v>
      </c>
    </row>
    <row r="6" spans="2:5" x14ac:dyDescent="0.15">
      <c r="B6" s="12"/>
      <c r="C6" s="14"/>
      <c r="E6" s="15"/>
    </row>
    <row r="7" spans="2:5" x14ac:dyDescent="0.15">
      <c r="B7" s="12">
        <v>0.50347222222222221</v>
      </c>
      <c r="C7" s="12">
        <v>0.46111111111111108</v>
      </c>
      <c r="D7" s="12">
        <f>C7-B7</f>
        <v>-4.2361111111111127E-2</v>
      </c>
      <c r="E7" s="16" t="s">
        <v>14</v>
      </c>
    </row>
    <row r="8" spans="2:5" x14ac:dyDescent="0.15">
      <c r="D8" s="14"/>
      <c r="E8" s="15"/>
    </row>
    <row r="9" spans="2:5" x14ac:dyDescent="0.15">
      <c r="B9" s="12">
        <v>0.54513888888888884</v>
      </c>
      <c r="C9" s="12">
        <v>0.60069444444444442</v>
      </c>
      <c r="D9" s="12">
        <f>C9-B9</f>
        <v>5.555555555555558E-2</v>
      </c>
      <c r="E9" s="17" t="s">
        <v>15</v>
      </c>
    </row>
  </sheetData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RoundTime</vt:lpstr>
      <vt:lpstr>DateTimeProblems</vt:lpstr>
      <vt:lpstr>Round_Factor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Shift calculations - round time</dc:title>
  <dc:creator>Simon Sheppard</dc:creator>
  <cp:lastModifiedBy>Simon Sheppard</cp:lastModifiedBy>
  <dcterms:created xsi:type="dcterms:W3CDTF">2002-11-23T17:46:43Z</dcterms:created>
  <dcterms:modified xsi:type="dcterms:W3CDTF">2024-04-22T13:52:50Z</dcterms:modified>
</cp:coreProperties>
</file>